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D:\My dox\Курс Корпфин\Кейсы в классе\"/>
    </mc:Choice>
  </mc:AlternateContent>
  <bookViews>
    <workbookView xWindow="0" yWindow="0" windowWidth="20436" windowHeight="6960" activeTab="1" xr2:uid="{00000000-000D-0000-FFFF-FFFF00000000}"/>
  </bookViews>
  <sheets>
    <sheet name="Условие" sheetId="3" r:id="rId1"/>
    <sheet name="Решение" sheetId="5" r:id="rId2"/>
  </sheets>
  <definedNames>
    <definedName name="solver_adj" localSheetId="1" hidden="1">Решение!$B$20:$D$23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Решение!$B$20:$D$23</definedName>
    <definedName name="solver_lhs2" localSheetId="1" hidden="1">Решение!$B$20:$D$23</definedName>
    <definedName name="solver_lhs3" localSheetId="1" hidden="1">Решение!$B$24:$D$24</definedName>
    <definedName name="solver_lhs4" localSheetId="1" hidden="1">Решение!$E$20:$E$23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Решение!$E$25</definedName>
    <definedName name="solver_pre" localSheetId="1" hidden="1">0.000001</definedName>
    <definedName name="solver_rbv" localSheetId="1" hidden="1">1</definedName>
    <definedName name="solver_rel1" localSheetId="1" hidden="1">4</definedName>
    <definedName name="solver_rel2" localSheetId="1" hidden="1">3</definedName>
    <definedName name="solver_rel3" localSheetId="1" hidden="1">2</definedName>
    <definedName name="solver_rel4" localSheetId="1" hidden="1">2</definedName>
    <definedName name="solver_rhs1" localSheetId="1" hidden="1">целое</definedName>
    <definedName name="solver_rhs2" localSheetId="1" hidden="1">0</definedName>
    <definedName name="solver_rhs3" localSheetId="1" hidden="1">Решение!$B$13:$D$13</definedName>
    <definedName name="solver_rhs4" localSheetId="1" hidden="1">Решение!$E$9:$E$12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5" l="1"/>
  <c r="D24" i="5"/>
  <c r="B24" i="5"/>
  <c r="E21" i="5"/>
  <c r="E22" i="5"/>
  <c r="E23" i="5"/>
  <c r="E20" i="5"/>
  <c r="E25" i="5"/>
  <c r="D14" i="5" l="1"/>
  <c r="F9" i="5"/>
  <c r="F20" i="3"/>
  <c r="D25" i="3"/>
</calcChain>
</file>

<file path=xl/sharedStrings.xml><?xml version="1.0" encoding="utf-8"?>
<sst xmlns="http://schemas.openxmlformats.org/spreadsheetml/2006/main" count="94" uniqueCount="46">
  <si>
    <t>XXX</t>
  </si>
  <si>
    <t>YYY</t>
  </si>
  <si>
    <t>ZZZ</t>
  </si>
  <si>
    <t>AAA</t>
  </si>
  <si>
    <t>BBB</t>
  </si>
  <si>
    <t>CCC</t>
  </si>
  <si>
    <t>DDD</t>
  </si>
  <si>
    <t>???</t>
  </si>
  <si>
    <t>СУММПРОИЗВ(B17:D20;B28:D31)</t>
  </si>
  <si>
    <t>B28:D31</t>
  </si>
  <si>
    <t xml:space="preserve"> - </t>
  </si>
  <si>
    <t>Positive</t>
  </si>
  <si>
    <t>Integer</t>
  </si>
  <si>
    <t>E28:E31</t>
  </si>
  <si>
    <t xml:space="preserve"> =</t>
  </si>
  <si>
    <t>E17:E20</t>
  </si>
  <si>
    <t>B32:D32</t>
  </si>
  <si>
    <t>B21:D21</t>
  </si>
  <si>
    <t>Транспортная задача</t>
  </si>
  <si>
    <t>Баллы 5</t>
  </si>
  <si>
    <t>Транспортная проблема Монжа-Канторовича</t>
  </si>
  <si>
    <t>Сформулирована Gaspard Monge в 1781, была окончательно решена Леонидом Канторовичем в 1941 в блокадном Ленинграде при проектировании Дороги жизни</t>
  </si>
  <si>
    <t>Поставщик</t>
  </si>
  <si>
    <t>Покупатель</t>
  </si>
  <si>
    <t>Запас</t>
  </si>
  <si>
    <t>Стоимость транспортировки (за тонну) на каждом маршруте, (ден.ед./тонна)</t>
  </si>
  <si>
    <t>Минимальная стоимость всех действий</t>
  </si>
  <si>
    <t>Потребность в каждой локации, тонн</t>
  </si>
  <si>
    <t>Запас материалов на каждом складе Поставщиков</t>
  </si>
  <si>
    <t>Потребность в каждом месте нахождения складов каждого Покупателя</t>
  </si>
  <si>
    <t>Потребность всего</t>
  </si>
  <si>
    <t>Запасы всего</t>
  </si>
  <si>
    <t>Конкретная ситуация (сбалансированная)</t>
  </si>
  <si>
    <t>Есть несколько Поставщиков и Покупателей, склады которых расположены в разных локациях. Стоимость перевозки по каждому маршруту различна. Потребности каждого Покупателя и наличие товара у каждого Поставщика также различны в каждой локации. Найти минимальную стоимость всех пеоревозок</t>
  </si>
  <si>
    <t>Решение</t>
  </si>
  <si>
    <t>Ответ найден с помощью надстройки Excel SOLVER</t>
  </si>
  <si>
    <t>Функция, которая минимизируется</t>
  </si>
  <si>
    <t>Переменные:</t>
  </si>
  <si>
    <t>Условия:</t>
  </si>
  <si>
    <t>Неотрицательные числа</t>
  </si>
  <si>
    <t>Целые числа</t>
  </si>
  <si>
    <t>Константы Запасы</t>
  </si>
  <si>
    <t>Константы Потребности</t>
  </si>
  <si>
    <t>Ячейка для помещения ответа</t>
  </si>
  <si>
    <t>$E$25</t>
  </si>
  <si>
    <t>НЕ ЗАБЫТЬ проставить формулы вычисления сумм в столбцах нижней таблицы, куда выводятся результаты решения!!!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</si>
</sst>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3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6" fillId="5" borderId="2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114300</xdr:rowOff>
    </xdr:to>
    <xdr:sp macro="" textlink="">
      <xdr:nvSpPr>
        <xdr:cNvPr id="1027" name="Автофигура 3" descr="\beta _{a}={\frac  {{\mathrm  {Cov}}(r_{a},r_{p})}{{\mathrm  {Var}}(r_{p})}},">
          <a:extLst>
            <a:ext uri="{FF2B5EF4-FFF2-40B4-BE49-F238E27FC236}">
              <a16:creationId xmlns:a16="http://schemas.microsoft.com/office/drawing/2014/main" id="{1E3B3839-91BA-47F6-ABD4-7F48F95FEA9C}"/>
            </a:ext>
          </a:extLst>
        </xdr:cNvPr>
        <xdr:cNvSpPr>
          <a:spLocks noChangeAspect="1" noChangeArrowheads="1"/>
        </xdr:cNvSpPr>
      </xdr:nvSpPr>
      <xdr:spPr bwMode="auto">
        <a:xfrm>
          <a:off x="5920740" y="2065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114300</xdr:rowOff>
    </xdr:to>
    <xdr:sp macro="" textlink="">
      <xdr:nvSpPr>
        <xdr:cNvPr id="1029" name="Автофигура 5" descr="\beta _{a}={\frac  {{\mathrm  {Cov}}(r_{a},r_{p})}{{\mathrm  {Var}}(r_{p})}},">
          <a:extLst>
            <a:ext uri="{FF2B5EF4-FFF2-40B4-BE49-F238E27FC236}">
              <a16:creationId xmlns:a16="http://schemas.microsoft.com/office/drawing/2014/main" id="{665AC149-8D7D-4C07-9E10-00B6D391C9DC}"/>
            </a:ext>
          </a:extLst>
        </xdr:cNvPr>
        <xdr:cNvSpPr>
          <a:spLocks noChangeAspect="1" noChangeArrowheads="1"/>
        </xdr:cNvSpPr>
      </xdr:nvSpPr>
      <xdr:spPr bwMode="auto">
        <a:xfrm>
          <a:off x="5920740" y="1699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7</xdr:row>
      <xdr:rowOff>0</xdr:rowOff>
    </xdr:from>
    <xdr:ext cx="304800" cy="304800"/>
    <xdr:sp macro="" textlink="">
      <xdr:nvSpPr>
        <xdr:cNvPr id="6" name="Автофигура 3" descr="\beta _{a}={\frac  {{\mathrm  {Cov}}(r_{a},r_{p})}{{\mathrm  {Var}}(r_{p})}},">
          <a:extLst>
            <a:ext uri="{FF2B5EF4-FFF2-40B4-BE49-F238E27FC236}">
              <a16:creationId xmlns:a16="http://schemas.microsoft.com/office/drawing/2014/main" id="{BC266CC8-A678-49C1-844E-0C9ED157344D}"/>
            </a:ext>
          </a:extLst>
        </xdr:cNvPr>
        <xdr:cNvSpPr>
          <a:spLocks noChangeAspect="1" noChangeArrowheads="1"/>
        </xdr:cNvSpPr>
      </xdr:nvSpPr>
      <xdr:spPr bwMode="auto">
        <a:xfrm>
          <a:off x="4846320" y="2118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04800"/>
    <xdr:sp macro="" textlink="">
      <xdr:nvSpPr>
        <xdr:cNvPr id="7" name="Автофигура 5" descr="\beta _{a}={\frac  {{\mathrm  {Cov}}(r_{a},r_{p})}{{\mathrm  {Var}}(r_{p})}},">
          <a:extLst>
            <a:ext uri="{FF2B5EF4-FFF2-40B4-BE49-F238E27FC236}">
              <a16:creationId xmlns:a16="http://schemas.microsoft.com/office/drawing/2014/main" id="{43C49E17-BB3C-4D08-9925-CA3F40ECE04D}"/>
            </a:ext>
          </a:extLst>
        </xdr:cNvPr>
        <xdr:cNvSpPr>
          <a:spLocks noChangeAspect="1" noChangeArrowheads="1"/>
        </xdr:cNvSpPr>
      </xdr:nvSpPr>
      <xdr:spPr bwMode="auto">
        <a:xfrm>
          <a:off x="4846320" y="2118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04800"/>
    <xdr:sp macro="" textlink="">
      <xdr:nvSpPr>
        <xdr:cNvPr id="8" name="Автофигура 3" descr="\beta _{a}={\frac  {{\mathrm  {Cov}}(r_{a},r_{p})}{{\mathrm  {Var}}(r_{p})}},">
          <a:extLst>
            <a:ext uri="{FF2B5EF4-FFF2-40B4-BE49-F238E27FC236}">
              <a16:creationId xmlns:a16="http://schemas.microsoft.com/office/drawing/2014/main" id="{1749288D-3D77-4241-9094-D29AA677492F}"/>
            </a:ext>
          </a:extLst>
        </xdr:cNvPr>
        <xdr:cNvSpPr>
          <a:spLocks noChangeAspect="1" noChangeArrowheads="1"/>
        </xdr:cNvSpPr>
      </xdr:nvSpPr>
      <xdr:spPr bwMode="auto">
        <a:xfrm>
          <a:off x="4846320" y="1973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04800"/>
    <xdr:sp macro="" textlink="">
      <xdr:nvSpPr>
        <xdr:cNvPr id="9" name="Автофигура 5" descr="\beta _{a}={\frac  {{\mathrm  {Cov}}(r_{a},r_{p})}{{\mathrm  {Var}}(r_{p})}},">
          <a:extLst>
            <a:ext uri="{FF2B5EF4-FFF2-40B4-BE49-F238E27FC236}">
              <a16:creationId xmlns:a16="http://schemas.microsoft.com/office/drawing/2014/main" id="{0C5DD347-EF74-4649-9578-3902425641A7}"/>
            </a:ext>
          </a:extLst>
        </xdr:cNvPr>
        <xdr:cNvSpPr>
          <a:spLocks noChangeAspect="1" noChangeArrowheads="1"/>
        </xdr:cNvSpPr>
      </xdr:nvSpPr>
      <xdr:spPr bwMode="auto">
        <a:xfrm>
          <a:off x="4846320" y="1973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04800"/>
    <xdr:sp macro="" textlink="">
      <xdr:nvSpPr>
        <xdr:cNvPr id="10" name="Автофигура 3" descr="\beta _{a}={\frac  {{\mathrm  {Cov}}(r_{a},r_{p})}{{\mathrm  {Var}}(r_{p})}},">
          <a:extLst>
            <a:ext uri="{FF2B5EF4-FFF2-40B4-BE49-F238E27FC236}">
              <a16:creationId xmlns:a16="http://schemas.microsoft.com/office/drawing/2014/main" id="{229C61BA-81C9-4311-8F50-52BCD0B4A613}"/>
            </a:ext>
          </a:extLst>
        </xdr:cNvPr>
        <xdr:cNvSpPr>
          <a:spLocks noChangeAspect="1" noChangeArrowheads="1"/>
        </xdr:cNvSpPr>
      </xdr:nvSpPr>
      <xdr:spPr bwMode="auto">
        <a:xfrm>
          <a:off x="4846320" y="2164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04800"/>
    <xdr:sp macro="" textlink="">
      <xdr:nvSpPr>
        <xdr:cNvPr id="11" name="Автофигура 5" descr="\beta _{a}={\frac  {{\mathrm  {Cov}}(r_{a},r_{p})}{{\mathrm  {Var}}(r_{p})}},">
          <a:extLst>
            <a:ext uri="{FF2B5EF4-FFF2-40B4-BE49-F238E27FC236}">
              <a16:creationId xmlns:a16="http://schemas.microsoft.com/office/drawing/2014/main" id="{72DC02E6-651C-4EE7-A30C-4B2E7A376A80}"/>
            </a:ext>
          </a:extLst>
        </xdr:cNvPr>
        <xdr:cNvSpPr>
          <a:spLocks noChangeAspect="1" noChangeArrowheads="1"/>
        </xdr:cNvSpPr>
      </xdr:nvSpPr>
      <xdr:spPr bwMode="auto">
        <a:xfrm>
          <a:off x="4846320" y="2164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" name="Автофигура 3" descr="\beta _{a}={\frac  {{\mathrm  {Cov}}(r_{a},r_{p})}{{\mathrm  {Var}}(r_{p})}},">
          <a:extLst>
            <a:ext uri="{FF2B5EF4-FFF2-40B4-BE49-F238E27FC236}">
              <a16:creationId xmlns:a16="http://schemas.microsoft.com/office/drawing/2014/main" id="{9B93FB42-2537-47F6-BF1A-7536FE5068C5}"/>
            </a:ext>
          </a:extLst>
        </xdr:cNvPr>
        <xdr:cNvSpPr>
          <a:spLocks noChangeAspect="1" noChangeArrowheads="1"/>
        </xdr:cNvSpPr>
      </xdr:nvSpPr>
      <xdr:spPr bwMode="auto">
        <a:xfrm>
          <a:off x="4846320" y="4602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3" name="Автофигура 5" descr="\beta _{a}={\frac  {{\mathrm  {Cov}}(r_{a},r_{p})}{{\mathrm  {Var}}(r_{p})}},">
          <a:extLst>
            <a:ext uri="{FF2B5EF4-FFF2-40B4-BE49-F238E27FC236}">
              <a16:creationId xmlns:a16="http://schemas.microsoft.com/office/drawing/2014/main" id="{4903D829-34F4-42A0-8F0F-4DD31E11188B}"/>
            </a:ext>
          </a:extLst>
        </xdr:cNvPr>
        <xdr:cNvSpPr>
          <a:spLocks noChangeAspect="1" noChangeArrowheads="1"/>
        </xdr:cNvSpPr>
      </xdr:nvSpPr>
      <xdr:spPr bwMode="auto">
        <a:xfrm>
          <a:off x="4846320" y="4602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04800"/>
    <xdr:sp macro="" textlink="">
      <xdr:nvSpPr>
        <xdr:cNvPr id="4" name="Автофигура 3" descr="\beta _{a}={\frac  {{\mathrm  {Cov}}(r_{a},r_{p})}{{\mathrm  {Var}}(r_{p})}},">
          <a:extLst>
            <a:ext uri="{FF2B5EF4-FFF2-40B4-BE49-F238E27FC236}">
              <a16:creationId xmlns:a16="http://schemas.microsoft.com/office/drawing/2014/main" id="{B1F156EC-3511-40BE-8DAD-0F54E72686DB}"/>
            </a:ext>
          </a:extLst>
        </xdr:cNvPr>
        <xdr:cNvSpPr>
          <a:spLocks noChangeAspect="1" noChangeArrowheads="1"/>
        </xdr:cNvSpPr>
      </xdr:nvSpPr>
      <xdr:spPr bwMode="auto">
        <a:xfrm>
          <a:off x="4846320" y="4792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04800"/>
    <xdr:sp macro="" textlink="">
      <xdr:nvSpPr>
        <xdr:cNvPr id="5" name="Автофигура 5" descr="\beta _{a}={\frac  {{\mathrm  {Cov}}(r_{a},r_{p})}{{\mathrm  {Var}}(r_{p})}},">
          <a:extLst>
            <a:ext uri="{FF2B5EF4-FFF2-40B4-BE49-F238E27FC236}">
              <a16:creationId xmlns:a16="http://schemas.microsoft.com/office/drawing/2014/main" id="{DE98224D-3155-4916-A1BA-AB1A2B91C54E}"/>
            </a:ext>
          </a:extLst>
        </xdr:cNvPr>
        <xdr:cNvSpPr>
          <a:spLocks noChangeAspect="1" noChangeArrowheads="1"/>
        </xdr:cNvSpPr>
      </xdr:nvSpPr>
      <xdr:spPr bwMode="auto">
        <a:xfrm>
          <a:off x="4846320" y="4792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EFCB-7796-432F-ACDE-2C8F5AAF9D55}">
  <dimension ref="A1:O25"/>
  <sheetViews>
    <sheetView topLeftCell="A7" workbookViewId="0">
      <selection activeCell="A25" sqref="A25"/>
    </sheetView>
  </sheetViews>
  <sheetFormatPr defaultColWidth="9.109375" defaultRowHeight="14.4" x14ac:dyDescent="0.3"/>
  <cols>
    <col min="1" max="1" width="39.33203125" style="1" customWidth="1"/>
    <col min="2" max="8" width="15.6640625" style="1" customWidth="1"/>
    <col min="9" max="16384" width="9.109375" style="1"/>
  </cols>
  <sheetData>
    <row r="1" spans="1:15" ht="21.6" thickBot="1" x14ac:dyDescent="0.45">
      <c r="A1" s="3" t="s">
        <v>19</v>
      </c>
    </row>
    <row r="2" spans="1:15" ht="46.5" customHeight="1" thickBot="1" x14ac:dyDescent="0.35">
      <c r="A2" s="4" t="s">
        <v>18</v>
      </c>
      <c r="B2" s="69" t="s">
        <v>21</v>
      </c>
      <c r="C2" s="70"/>
      <c r="D2" s="70"/>
      <c r="E2" s="70"/>
      <c r="F2" s="71"/>
    </row>
    <row r="3" spans="1:15" ht="58.8" customHeight="1" thickBot="1" x14ac:dyDescent="0.35">
      <c r="A3" s="6" t="s">
        <v>33</v>
      </c>
      <c r="B3" s="7"/>
      <c r="C3" s="7"/>
      <c r="D3" s="7"/>
      <c r="E3" s="7"/>
      <c r="F3" s="8"/>
      <c r="I3" s="5"/>
      <c r="J3" s="5"/>
      <c r="K3" s="5"/>
      <c r="L3" s="5"/>
      <c r="M3" s="5"/>
      <c r="N3" s="5"/>
      <c r="O3" s="5"/>
    </row>
    <row r="5" spans="1:15" ht="21" x14ac:dyDescent="0.3">
      <c r="A5" s="9" t="s">
        <v>20</v>
      </c>
    </row>
    <row r="6" spans="1:15" ht="15" thickBot="1" x14ac:dyDescent="0.35">
      <c r="A6" s="10"/>
    </row>
    <row r="7" spans="1:15" ht="15" thickBot="1" x14ac:dyDescent="0.35">
      <c r="A7" s="11" t="s">
        <v>22</v>
      </c>
      <c r="E7" s="11" t="s">
        <v>24</v>
      </c>
    </row>
    <row r="8" spans="1:15" ht="15.6" x14ac:dyDescent="0.3">
      <c r="A8" s="12"/>
      <c r="B8" s="13" t="s">
        <v>23</v>
      </c>
      <c r="C8" s="14"/>
      <c r="D8" s="15"/>
      <c r="E8" s="12"/>
    </row>
    <row r="9" spans="1:15" ht="15" thickBot="1" x14ac:dyDescent="0.35">
      <c r="A9" s="16"/>
      <c r="B9" s="17" t="s">
        <v>0</v>
      </c>
      <c r="C9" s="18" t="s">
        <v>1</v>
      </c>
      <c r="D9" s="19" t="s">
        <v>2</v>
      </c>
      <c r="E9" s="16"/>
    </row>
    <row r="10" spans="1:15" x14ac:dyDescent="0.3">
      <c r="A10" s="20" t="s">
        <v>3</v>
      </c>
      <c r="B10" s="21" t="s">
        <v>25</v>
      </c>
      <c r="C10" s="22"/>
      <c r="D10" s="23"/>
      <c r="E10" s="24" t="s">
        <v>28</v>
      </c>
    </row>
    <row r="11" spans="1:15" x14ac:dyDescent="0.3">
      <c r="A11" s="25" t="s">
        <v>4</v>
      </c>
      <c r="B11" s="26"/>
      <c r="C11" s="27"/>
      <c r="D11" s="28"/>
      <c r="E11" s="29"/>
    </row>
    <row r="12" spans="1:15" x14ac:dyDescent="0.3">
      <c r="A12" s="25" t="s">
        <v>5</v>
      </c>
      <c r="B12" s="26"/>
      <c r="C12" s="27"/>
      <c r="D12" s="28"/>
      <c r="E12" s="29"/>
    </row>
    <row r="13" spans="1:15" ht="15" thickBot="1" x14ac:dyDescent="0.35">
      <c r="A13" s="30" t="s">
        <v>6</v>
      </c>
      <c r="B13" s="26"/>
      <c r="C13" s="27"/>
      <c r="D13" s="28"/>
      <c r="E13" s="29"/>
    </row>
    <row r="14" spans="1:15" ht="47.4" thickBot="1" x14ac:dyDescent="0.35">
      <c r="A14" s="31" t="s">
        <v>29</v>
      </c>
      <c r="B14" s="32" t="s">
        <v>27</v>
      </c>
      <c r="C14" s="33"/>
      <c r="D14" s="34"/>
      <c r="E14" s="31" t="s">
        <v>26</v>
      </c>
    </row>
    <row r="15" spans="1:15" ht="15.6" x14ac:dyDescent="0.3">
      <c r="A15" s="35"/>
      <c r="B15" s="36"/>
      <c r="C15" s="36"/>
      <c r="D15" s="36"/>
      <c r="E15" s="35"/>
    </row>
    <row r="16" spans="1:15" ht="18.600000000000001" thickBot="1" x14ac:dyDescent="0.35">
      <c r="A16" s="37" t="s">
        <v>32</v>
      </c>
    </row>
    <row r="17" spans="1:6" ht="15" customHeight="1" thickBot="1" x14ac:dyDescent="0.35">
      <c r="A17" s="11" t="s">
        <v>22</v>
      </c>
      <c r="E17" s="11" t="s">
        <v>24</v>
      </c>
    </row>
    <row r="18" spans="1:6" ht="16.2" thickBot="1" x14ac:dyDescent="0.35">
      <c r="A18" s="12"/>
      <c r="B18" s="13" t="s">
        <v>23</v>
      </c>
      <c r="C18" s="14"/>
      <c r="D18" s="15"/>
      <c r="E18" s="12"/>
    </row>
    <row r="19" spans="1:6" ht="16.2" thickBot="1" x14ac:dyDescent="0.35">
      <c r="A19" s="16"/>
      <c r="B19" s="41" t="s">
        <v>0</v>
      </c>
      <c r="C19" s="42" t="s">
        <v>1</v>
      </c>
      <c r="D19" s="43" t="s">
        <v>2</v>
      </c>
      <c r="E19" s="16"/>
      <c r="F19" s="31" t="s">
        <v>31</v>
      </c>
    </row>
    <row r="20" spans="1:6" ht="14.4" customHeight="1" thickBot="1" x14ac:dyDescent="0.35">
      <c r="A20" s="44" t="s">
        <v>3</v>
      </c>
      <c r="B20" s="45">
        <v>6</v>
      </c>
      <c r="C20" s="46">
        <v>5</v>
      </c>
      <c r="D20" s="47">
        <v>2</v>
      </c>
      <c r="E20" s="48">
        <v>350</v>
      </c>
      <c r="F20" s="49">
        <f>SUM(E20:E23)</f>
        <v>950</v>
      </c>
    </row>
    <row r="21" spans="1:6" x14ac:dyDescent="0.3">
      <c r="A21" s="50" t="s">
        <v>4</v>
      </c>
      <c r="B21" s="51">
        <v>3</v>
      </c>
      <c r="C21" s="52">
        <v>7</v>
      </c>
      <c r="D21" s="53">
        <v>4</v>
      </c>
      <c r="E21" s="54">
        <v>250</v>
      </c>
    </row>
    <row r="22" spans="1:6" x14ac:dyDescent="0.3">
      <c r="A22" s="50" t="s">
        <v>5</v>
      </c>
      <c r="B22" s="51">
        <v>7</v>
      </c>
      <c r="C22" s="52">
        <v>8</v>
      </c>
      <c r="D22" s="53">
        <v>1</v>
      </c>
      <c r="E22" s="54">
        <v>120</v>
      </c>
    </row>
    <row r="23" spans="1:6" ht="15" thickBot="1" x14ac:dyDescent="0.35">
      <c r="A23" s="55" t="s">
        <v>6</v>
      </c>
      <c r="B23" s="56">
        <v>2</v>
      </c>
      <c r="C23" s="57">
        <v>2</v>
      </c>
      <c r="D23" s="58">
        <v>3</v>
      </c>
      <c r="E23" s="59">
        <v>230</v>
      </c>
    </row>
    <row r="24" spans="1:6" ht="56.4" customHeight="1" thickBot="1" x14ac:dyDescent="0.35">
      <c r="A24" s="31" t="s">
        <v>29</v>
      </c>
      <c r="B24" s="60">
        <v>475</v>
      </c>
      <c r="C24" s="61">
        <v>155</v>
      </c>
      <c r="D24" s="62">
        <v>320</v>
      </c>
      <c r="E24" s="31" t="s">
        <v>26</v>
      </c>
    </row>
    <row r="25" spans="1:6" ht="31.8" thickBot="1" x14ac:dyDescent="0.35">
      <c r="C25" s="31" t="s">
        <v>30</v>
      </c>
      <c r="D25" s="49">
        <f>SUM(B24:D24)</f>
        <v>950</v>
      </c>
      <c r="E25" s="63" t="s">
        <v>7</v>
      </c>
    </row>
  </sheetData>
  <mergeCells count="11">
    <mergeCell ref="B2:F2"/>
    <mergeCell ref="A3:F3"/>
    <mergeCell ref="A17:A19"/>
    <mergeCell ref="E17:E19"/>
    <mergeCell ref="B18:D18"/>
    <mergeCell ref="A7:A9"/>
    <mergeCell ref="E7:E9"/>
    <mergeCell ref="B8:D8"/>
    <mergeCell ref="B10:D13"/>
    <mergeCell ref="E10:E13"/>
    <mergeCell ref="B14:D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6A056-B62D-43C0-A67B-C5DE531109C3}">
  <sheetPr>
    <tabColor rgb="FFFF0000"/>
  </sheetPr>
  <dimension ref="A1:O35"/>
  <sheetViews>
    <sheetView tabSelected="1" workbookViewId="0">
      <selection activeCell="A36" sqref="A36"/>
    </sheetView>
  </sheetViews>
  <sheetFormatPr defaultColWidth="8.88671875" defaultRowHeight="14.4" x14ac:dyDescent="0.3"/>
  <cols>
    <col min="1" max="1" width="39.33203125" style="1" customWidth="1"/>
    <col min="2" max="4" width="15.6640625" style="1" customWidth="1"/>
    <col min="5" max="5" width="39.33203125" style="1" customWidth="1"/>
    <col min="6" max="16384" width="8.88671875" style="1"/>
  </cols>
  <sheetData>
    <row r="1" spans="1:15" ht="21.6" thickBot="1" x14ac:dyDescent="0.45">
      <c r="A1" s="3" t="s">
        <v>19</v>
      </c>
    </row>
    <row r="2" spans="1:15" ht="46.5" customHeight="1" thickBot="1" x14ac:dyDescent="0.35">
      <c r="A2" s="4" t="s">
        <v>18</v>
      </c>
      <c r="B2" s="69" t="s">
        <v>21</v>
      </c>
      <c r="C2" s="70"/>
      <c r="D2" s="70"/>
      <c r="E2" s="70"/>
      <c r="F2" s="71"/>
    </row>
    <row r="3" spans="1:15" ht="58.8" customHeight="1" thickBot="1" x14ac:dyDescent="0.35">
      <c r="A3" s="6" t="s">
        <v>33</v>
      </c>
      <c r="B3" s="7"/>
      <c r="C3" s="7"/>
      <c r="D3" s="7"/>
      <c r="E3" s="7"/>
      <c r="F3" s="8"/>
      <c r="I3" s="5"/>
      <c r="J3" s="5"/>
      <c r="K3" s="5"/>
      <c r="L3" s="5"/>
      <c r="M3" s="5"/>
      <c r="N3" s="5"/>
      <c r="O3" s="5"/>
    </row>
    <row r="5" spans="1:15" ht="21.6" thickBot="1" x14ac:dyDescent="0.35">
      <c r="A5" s="9" t="s">
        <v>20</v>
      </c>
    </row>
    <row r="6" spans="1:15" ht="15" customHeight="1" thickBot="1" x14ac:dyDescent="0.35">
      <c r="A6" s="11" t="s">
        <v>22</v>
      </c>
      <c r="E6" s="11" t="s">
        <v>24</v>
      </c>
    </row>
    <row r="7" spans="1:15" ht="16.2" thickBot="1" x14ac:dyDescent="0.35">
      <c r="A7" s="12"/>
      <c r="B7" s="13" t="s">
        <v>23</v>
      </c>
      <c r="C7" s="14"/>
      <c r="D7" s="15"/>
      <c r="E7" s="12"/>
    </row>
    <row r="8" spans="1:15" ht="31.8" thickBot="1" x14ac:dyDescent="0.35">
      <c r="A8" s="16"/>
      <c r="B8" s="41" t="s">
        <v>0</v>
      </c>
      <c r="C8" s="42" t="s">
        <v>1</v>
      </c>
      <c r="D8" s="43" t="s">
        <v>2</v>
      </c>
      <c r="E8" s="16"/>
      <c r="F8" s="31" t="s">
        <v>31</v>
      </c>
    </row>
    <row r="9" spans="1:15" ht="14.4" customHeight="1" thickBot="1" x14ac:dyDescent="0.35">
      <c r="A9" s="44" t="s">
        <v>3</v>
      </c>
      <c r="B9" s="45">
        <v>6</v>
      </c>
      <c r="C9" s="46">
        <v>5</v>
      </c>
      <c r="D9" s="47">
        <v>2</v>
      </c>
      <c r="E9" s="48">
        <v>350</v>
      </c>
      <c r="F9" s="49">
        <f>SUM(E9:E12)</f>
        <v>950</v>
      </c>
    </row>
    <row r="10" spans="1:15" x14ac:dyDescent="0.3">
      <c r="A10" s="50" t="s">
        <v>4</v>
      </c>
      <c r="B10" s="51">
        <v>3</v>
      </c>
      <c r="C10" s="52">
        <v>7</v>
      </c>
      <c r="D10" s="53">
        <v>4</v>
      </c>
      <c r="E10" s="54">
        <v>250</v>
      </c>
    </row>
    <row r="11" spans="1:15" x14ac:dyDescent="0.3">
      <c r="A11" s="50" t="s">
        <v>5</v>
      </c>
      <c r="B11" s="51">
        <v>7</v>
      </c>
      <c r="C11" s="52">
        <v>8</v>
      </c>
      <c r="D11" s="53">
        <v>1</v>
      </c>
      <c r="E11" s="54">
        <v>120</v>
      </c>
    </row>
    <row r="12" spans="1:15" ht="15" thickBot="1" x14ac:dyDescent="0.35">
      <c r="A12" s="55" t="s">
        <v>6</v>
      </c>
      <c r="B12" s="56">
        <v>2</v>
      </c>
      <c r="C12" s="57">
        <v>2</v>
      </c>
      <c r="D12" s="58">
        <v>3</v>
      </c>
      <c r="E12" s="59">
        <v>230</v>
      </c>
    </row>
    <row r="13" spans="1:15" ht="56.4" customHeight="1" thickBot="1" x14ac:dyDescent="0.35">
      <c r="A13" s="31" t="s">
        <v>29</v>
      </c>
      <c r="B13" s="60">
        <v>475</v>
      </c>
      <c r="C13" s="61">
        <v>155</v>
      </c>
      <c r="D13" s="62">
        <v>320</v>
      </c>
      <c r="E13" s="31" t="s">
        <v>26</v>
      </c>
    </row>
    <row r="14" spans="1:15" ht="31.8" thickBot="1" x14ac:dyDescent="0.35">
      <c r="C14" s="31" t="s">
        <v>30</v>
      </c>
      <c r="D14" s="49">
        <f>SUM(B13:D13)</f>
        <v>950</v>
      </c>
      <c r="E14" s="63" t="s">
        <v>7</v>
      </c>
    </row>
    <row r="16" spans="1:15" ht="24" thickBot="1" x14ac:dyDescent="0.35">
      <c r="A16" s="72" t="s">
        <v>34</v>
      </c>
    </row>
    <row r="17" spans="1:10" ht="15" customHeight="1" thickBot="1" x14ac:dyDescent="0.35">
      <c r="A17" s="11" t="s">
        <v>22</v>
      </c>
      <c r="E17" s="11" t="s">
        <v>24</v>
      </c>
    </row>
    <row r="18" spans="1:10" ht="15.6" x14ac:dyDescent="0.3">
      <c r="A18" s="12"/>
      <c r="B18" s="38" t="s">
        <v>23</v>
      </c>
      <c r="C18" s="39"/>
      <c r="D18" s="40"/>
      <c r="E18" s="12"/>
    </row>
    <row r="19" spans="1:10" ht="15" customHeight="1" thickBot="1" x14ac:dyDescent="0.35">
      <c r="A19" s="16"/>
      <c r="B19" s="41" t="s">
        <v>0</v>
      </c>
      <c r="C19" s="42" t="s">
        <v>1</v>
      </c>
      <c r="D19" s="43" t="s">
        <v>2</v>
      </c>
      <c r="E19" s="16"/>
    </row>
    <row r="20" spans="1:10" ht="15" thickBot="1" x14ac:dyDescent="0.35">
      <c r="A20" s="44" t="s">
        <v>3</v>
      </c>
      <c r="B20" s="45">
        <v>0</v>
      </c>
      <c r="C20" s="46">
        <v>151</v>
      </c>
      <c r="D20" s="47">
        <v>199</v>
      </c>
      <c r="E20" s="48">
        <f>SUM(B20:D20)</f>
        <v>350</v>
      </c>
    </row>
    <row r="21" spans="1:10" ht="15" thickBot="1" x14ac:dyDescent="0.35">
      <c r="A21" s="50" t="s">
        <v>4</v>
      </c>
      <c r="B21" s="51">
        <v>249</v>
      </c>
      <c r="C21" s="52">
        <v>0</v>
      </c>
      <c r="D21" s="53">
        <v>1</v>
      </c>
      <c r="E21" s="48">
        <f t="shared" ref="E21:E23" si="0">SUM(B21:D21)</f>
        <v>250</v>
      </c>
    </row>
    <row r="22" spans="1:10" ht="15" thickBot="1" x14ac:dyDescent="0.35">
      <c r="A22" s="50" t="s">
        <v>5</v>
      </c>
      <c r="B22" s="51">
        <v>0</v>
      </c>
      <c r="C22" s="52">
        <v>0</v>
      </c>
      <c r="D22" s="53">
        <v>120</v>
      </c>
      <c r="E22" s="48">
        <f t="shared" si="0"/>
        <v>120</v>
      </c>
    </row>
    <row r="23" spans="1:10" ht="15" thickBot="1" x14ac:dyDescent="0.35">
      <c r="A23" s="55" t="s">
        <v>6</v>
      </c>
      <c r="B23" s="56">
        <v>226</v>
      </c>
      <c r="C23" s="57">
        <v>4</v>
      </c>
      <c r="D23" s="58">
        <v>0</v>
      </c>
      <c r="E23" s="48">
        <f t="shared" si="0"/>
        <v>230</v>
      </c>
    </row>
    <row r="24" spans="1:10" ht="47.4" thickBot="1" x14ac:dyDescent="0.35">
      <c r="A24" s="31" t="s">
        <v>29</v>
      </c>
      <c r="B24" s="64">
        <f>SUM(B20:B23)</f>
        <v>475</v>
      </c>
      <c r="C24" s="64">
        <f t="shared" ref="C24:D24" si="1">SUM(C20:C23)</f>
        <v>155</v>
      </c>
      <c r="D24" s="64">
        <f t="shared" si="1"/>
        <v>320</v>
      </c>
      <c r="E24" s="31" t="s">
        <v>26</v>
      </c>
    </row>
    <row r="25" spans="1:10" ht="18.600000000000001" thickBot="1" x14ac:dyDescent="0.35">
      <c r="E25" s="65">
        <f>SUMPRODUCT(B9:D12,B20:D23)</f>
        <v>2484</v>
      </c>
      <c r="F25" s="73" t="s">
        <v>35</v>
      </c>
      <c r="G25" s="74"/>
      <c r="H25" s="74"/>
      <c r="I25" s="74"/>
      <c r="J25" s="74"/>
    </row>
    <row r="27" spans="1:10" x14ac:dyDescent="0.3">
      <c r="E27" s="66" t="s">
        <v>43</v>
      </c>
    </row>
    <row r="28" spans="1:10" x14ac:dyDescent="0.3">
      <c r="A28" s="67" t="s">
        <v>36</v>
      </c>
      <c r="B28" s="1" t="s">
        <v>8</v>
      </c>
      <c r="E28" s="2" t="s">
        <v>44</v>
      </c>
    </row>
    <row r="29" spans="1:10" x14ac:dyDescent="0.3">
      <c r="A29" s="66" t="s">
        <v>37</v>
      </c>
      <c r="B29" s="1" t="s">
        <v>9</v>
      </c>
      <c r="E29" s="2"/>
    </row>
    <row r="30" spans="1:10" x14ac:dyDescent="0.3">
      <c r="A30" s="66" t="s">
        <v>38</v>
      </c>
    </row>
    <row r="31" spans="1:10" ht="15.6" x14ac:dyDescent="0.3">
      <c r="A31" s="1" t="s">
        <v>39</v>
      </c>
      <c r="B31" s="1" t="s">
        <v>9</v>
      </c>
      <c r="C31" s="68" t="s">
        <v>10</v>
      </c>
      <c r="D31" s="1" t="s">
        <v>11</v>
      </c>
    </row>
    <row r="32" spans="1:10" ht="15.6" x14ac:dyDescent="0.3">
      <c r="A32" s="1" t="s">
        <v>40</v>
      </c>
      <c r="B32" s="1" t="s">
        <v>9</v>
      </c>
      <c r="C32" s="68" t="s">
        <v>10</v>
      </c>
      <c r="D32" s="1" t="s">
        <v>12</v>
      </c>
    </row>
    <row r="33" spans="1:4" ht="15.6" x14ac:dyDescent="0.3">
      <c r="A33" s="1" t="s">
        <v>41</v>
      </c>
      <c r="B33" s="1" t="s">
        <v>13</v>
      </c>
      <c r="C33" s="68" t="s">
        <v>14</v>
      </c>
      <c r="D33" s="1" t="s">
        <v>15</v>
      </c>
    </row>
    <row r="34" spans="1:4" ht="15.6" x14ac:dyDescent="0.3">
      <c r="A34" s="1" t="s">
        <v>42</v>
      </c>
      <c r="B34" s="1" t="s">
        <v>16</v>
      </c>
      <c r="C34" s="68" t="s">
        <v>14</v>
      </c>
      <c r="D34" s="1" t="s">
        <v>17</v>
      </c>
    </row>
    <row r="35" spans="1:4" ht="15.6" x14ac:dyDescent="0.3">
      <c r="A35" s="75" t="s">
        <v>45</v>
      </c>
    </row>
  </sheetData>
  <mergeCells count="9">
    <mergeCell ref="B2:F2"/>
    <mergeCell ref="A3:F3"/>
    <mergeCell ref="A6:A8"/>
    <mergeCell ref="E6:E8"/>
    <mergeCell ref="B7:D7"/>
    <mergeCell ref="F25:J25"/>
    <mergeCell ref="A17:A19"/>
    <mergeCell ref="E17:E19"/>
    <mergeCell ref="B18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Условие</vt:lpstr>
      <vt:lpstr>Решение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User</cp:lastModifiedBy>
  <dcterms:created xsi:type="dcterms:W3CDTF">2016-01-15T11:16:56Z</dcterms:created>
  <dcterms:modified xsi:type="dcterms:W3CDTF">2018-02-06T11:59:18Z</dcterms:modified>
</cp:coreProperties>
</file>