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90" windowWidth="12510" windowHeight="9210" activeTab="0"/>
  </bookViews>
  <sheets>
    <sheet name="Case" sheetId="1" r:id="rId1"/>
  </sheets>
  <definedNames/>
  <calcPr fullCalcOnLoad="1"/>
</workbook>
</file>

<file path=xl/sharedStrings.xml><?xml version="1.0" encoding="utf-8"?>
<sst xmlns="http://schemas.openxmlformats.org/spreadsheetml/2006/main" count="36" uniqueCount="36">
  <si>
    <t>Case: The Company launches IPO and builds the book. Existing shareholders have the strict demand: 1000 of their proprietary shares should be sold and the total amount of the deal should exceed USD 110 mios.    The number of newly issued shares is variable. If IPO sales proceeds reach the fixed amount (USD 110m) with lesser quantity of primary shares issuance (&lt;3000) the Company issues so many new shares as it fits.</t>
  </si>
  <si>
    <t>USD</t>
  </si>
  <si>
    <t>Lower level</t>
  </si>
  <si>
    <t>Upper level</t>
  </si>
  <si>
    <t>Amount</t>
  </si>
  <si>
    <t>Number of existing (secondary) shares</t>
  </si>
  <si>
    <t>Analysts' valuation, Pre-money range</t>
  </si>
  <si>
    <t>Net profit (Earnings) at last reporting date</t>
  </si>
  <si>
    <t>P/E estimation</t>
  </si>
  <si>
    <t>Secondary shares ("out"), amount to be exactly sold</t>
  </si>
  <si>
    <t>Newly issued Primary shares ("in"), not more than</t>
  </si>
  <si>
    <t>Required IPO total sales proceeds (for all shares IN + OUT):</t>
  </si>
  <si>
    <t>no limit</t>
  </si>
  <si>
    <t>Option maturity - 30 days</t>
  </si>
  <si>
    <t>The amount of Greenshoe option: number of secondary shares sold (at IPO price) to the market makers by existing stakeholders after IPO</t>
  </si>
  <si>
    <t>Price to Earnings</t>
  </si>
  <si>
    <t>Investor demands for shares (linked to P/E value), number of requested shares are reflected in the table</t>
  </si>
  <si>
    <t>Investor AAA</t>
  </si>
  <si>
    <t>Investor BBB</t>
  </si>
  <si>
    <t>Investor CCC</t>
  </si>
  <si>
    <t>Investor DDD</t>
  </si>
  <si>
    <t>Investor EEE</t>
  </si>
  <si>
    <t>Investor FFF</t>
  </si>
  <si>
    <t>Investor GGG</t>
  </si>
  <si>
    <t>The priority is given to Secondary shares: FIRST - sales OUT, THEN - so many Primary shares as fits the deal conditions (IN).</t>
  </si>
  <si>
    <t>What is the settlement price of the Deal?</t>
  </si>
  <si>
    <t>Create a list of investors who finally receive the shares?</t>
  </si>
  <si>
    <t>What is a free float amount at the settlement date?</t>
  </si>
  <si>
    <t>What are Pre-money valuation &amp; Post-money capitalization?</t>
  </si>
  <si>
    <t>What is market cap and FreeFloat after Greenshoe option execution?</t>
  </si>
  <si>
    <t>What are the sales proceeds (In/Out) at the settlement date?</t>
  </si>
  <si>
    <t>It's assumed that Greenshoe option was fully used but the market price of shares after that didn't change.</t>
  </si>
  <si>
    <t>What are the sales proceeds (In/Out) after Greenshoe option execution?</t>
  </si>
  <si>
    <t>The outcry type is Dutch, i.e. the settlement price is based on the highest Company's valuation when the IPO sales proceeds meet demanded conditions of the deal</t>
  </si>
  <si>
    <t>Credits 5</t>
  </si>
  <si>
    <t>IPO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</si>
</sst>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b/>
      <sz val="14"/>
      <color indexed="8"/>
      <name val="Calibri"/>
      <family val="2"/>
    </font>
    <font>
      <b/>
      <sz val="16"/>
      <color indexed="8"/>
      <name val="Calibri"/>
      <family val="2"/>
    </font>
    <font>
      <b/>
      <sz val="2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
      <b/>
      <sz val="14"/>
      <color theme="1"/>
      <name val="Calibri"/>
      <family val="2"/>
    </font>
    <font>
      <b/>
      <sz val="16"/>
      <color theme="1"/>
      <name val="Calibri"/>
      <family val="2"/>
    </font>
    <font>
      <b/>
      <sz val="2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rgb="FF00FF99"/>
        <bgColor indexed="64"/>
      </patternFill>
    </fill>
    <fill>
      <patternFill patternType="solid">
        <fgColor rgb="FF00B0F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7">
    <xf numFmtId="0" fontId="0" fillId="0" borderId="0" xfId="0" applyFont="1" applyAlignment="1">
      <alignment/>
    </xf>
    <xf numFmtId="3" fontId="29" fillId="0" borderId="0" xfId="0" applyNumberFormat="1" applyFont="1" applyAlignment="1">
      <alignment horizontal="center" vertical="center"/>
    </xf>
    <xf numFmtId="3" fontId="29" fillId="0" borderId="0" xfId="0" applyNumberFormat="1" applyFont="1" applyAlignment="1">
      <alignment horizontal="center" vertical="center" wrapText="1"/>
    </xf>
    <xf numFmtId="3" fontId="0" fillId="0" borderId="0" xfId="0" applyNumberFormat="1" applyAlignment="1">
      <alignment vertical="center"/>
    </xf>
    <xf numFmtId="4" fontId="0" fillId="0" borderId="0" xfId="0" applyNumberFormat="1" applyAlignment="1">
      <alignment vertical="center"/>
    </xf>
    <xf numFmtId="3" fontId="0" fillId="0" borderId="0" xfId="0" applyNumberFormat="1" applyAlignment="1">
      <alignment vertical="center" wrapText="1"/>
    </xf>
    <xf numFmtId="3" fontId="29" fillId="0" borderId="0" xfId="0" applyNumberFormat="1" applyFont="1" applyAlignment="1">
      <alignment vertical="center" wrapText="1"/>
    </xf>
    <xf numFmtId="3" fontId="0" fillId="0" borderId="0" xfId="0" applyNumberFormat="1" applyAlignment="1">
      <alignment horizontal="center" vertical="center"/>
    </xf>
    <xf numFmtId="3" fontId="0" fillId="0" borderId="0" xfId="0" applyNumberFormat="1" applyFont="1" applyAlignment="1">
      <alignment vertical="center" wrapText="1"/>
    </xf>
    <xf numFmtId="3" fontId="0" fillId="0" borderId="0" xfId="0" applyNumberFormat="1" applyAlignment="1">
      <alignment horizontal="center" vertical="center" wrapText="1"/>
    </xf>
    <xf numFmtId="3" fontId="29" fillId="0" borderId="0" xfId="0" applyNumberFormat="1" applyFont="1" applyAlignment="1">
      <alignment vertical="center"/>
    </xf>
    <xf numFmtId="4" fontId="29" fillId="0" borderId="0" xfId="0" applyNumberFormat="1" applyFont="1" applyAlignment="1">
      <alignment horizontal="center" vertical="center"/>
    </xf>
    <xf numFmtId="3" fontId="0" fillId="6" borderId="0" xfId="0" applyNumberFormat="1" applyFill="1" applyAlignment="1">
      <alignment vertical="center"/>
    </xf>
    <xf numFmtId="3" fontId="0" fillId="13" borderId="0" xfId="0" applyNumberFormat="1" applyFill="1" applyAlignment="1">
      <alignment vertical="center"/>
    </xf>
    <xf numFmtId="3" fontId="0" fillId="33" borderId="0" xfId="0" applyNumberFormat="1" applyFill="1" applyAlignment="1">
      <alignment vertical="center"/>
    </xf>
    <xf numFmtId="3" fontId="0" fillId="12" borderId="0" xfId="0" applyNumberFormat="1" applyFill="1" applyAlignment="1">
      <alignment vertical="center"/>
    </xf>
    <xf numFmtId="3" fontId="0" fillId="4" borderId="0" xfId="0" applyNumberFormat="1" applyFill="1" applyAlignment="1">
      <alignment vertical="center"/>
    </xf>
    <xf numFmtId="3" fontId="0" fillId="34" borderId="0" xfId="0" applyNumberFormat="1" applyFill="1" applyAlignment="1">
      <alignment vertical="center"/>
    </xf>
    <xf numFmtId="3" fontId="0" fillId="35" borderId="0" xfId="0" applyNumberFormat="1" applyFill="1" applyAlignment="1">
      <alignment vertical="center"/>
    </xf>
    <xf numFmtId="3" fontId="38" fillId="0" borderId="0" xfId="0" applyNumberFormat="1" applyFont="1" applyAlignment="1">
      <alignment vertical="center"/>
    </xf>
    <xf numFmtId="3" fontId="0" fillId="0" borderId="0" xfId="55" applyNumberFormat="1" applyFont="1" applyAlignment="1">
      <alignment horizontal="center" vertical="center"/>
    </xf>
    <xf numFmtId="3" fontId="0" fillId="0" borderId="0" xfId="0" applyNumberFormat="1" applyFill="1" applyAlignment="1">
      <alignment vertical="center"/>
    </xf>
    <xf numFmtId="3" fontId="38" fillId="0" borderId="0" xfId="0" applyNumberFormat="1" applyFont="1" applyFill="1" applyAlignment="1">
      <alignment vertical="center"/>
    </xf>
    <xf numFmtId="3" fontId="38" fillId="0" borderId="0" xfId="0" applyNumberFormat="1" applyFont="1" applyAlignment="1">
      <alignment horizontal="center" vertical="center" wrapText="1"/>
    </xf>
    <xf numFmtId="3" fontId="39" fillId="0" borderId="0" xfId="0" applyNumberFormat="1" applyFont="1" applyAlignment="1">
      <alignment horizontal="center" vertical="center"/>
    </xf>
    <xf numFmtId="0" fontId="40" fillId="36" borderId="10" xfId="0" applyFont="1" applyFill="1" applyBorder="1" applyAlignment="1">
      <alignment/>
    </xf>
    <xf numFmtId="0" fontId="41" fillId="15" borderId="11" xfId="0" applyFont="1" applyFill="1" applyBorder="1"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
  <sheetViews>
    <sheetView tabSelected="1" zoomScalePageLayoutView="0" workbookViewId="0" topLeftCell="A1">
      <selection activeCell="A3" sqref="A3:D3"/>
    </sheetView>
  </sheetViews>
  <sheetFormatPr defaultColWidth="8.8515625" defaultRowHeight="15"/>
  <cols>
    <col min="1" max="1" width="54.28125" style="3" bestFit="1" customWidth="1"/>
    <col min="2" max="7" width="12.7109375" style="3" customWidth="1"/>
    <col min="8" max="16384" width="8.8515625" style="3" customWidth="1"/>
  </cols>
  <sheetData>
    <row r="1" ht="21.75" thickBot="1">
      <c r="A1" s="25" t="s">
        <v>34</v>
      </c>
    </row>
    <row r="2" ht="29.25" thickBot="1">
      <c r="A2" s="26" t="s">
        <v>35</v>
      </c>
    </row>
    <row r="3" spans="1:4" s="1" customFormat="1" ht="86.25" customHeight="1">
      <c r="A3" s="23" t="s">
        <v>0</v>
      </c>
      <c r="B3" s="23"/>
      <c r="C3" s="23"/>
      <c r="D3" s="23"/>
    </row>
    <row r="4" spans="1:4" s="1" customFormat="1" ht="15">
      <c r="A4" s="1" t="s">
        <v>1</v>
      </c>
      <c r="B4" s="2" t="s">
        <v>2</v>
      </c>
      <c r="C4" s="2" t="s">
        <v>3</v>
      </c>
      <c r="D4" s="2" t="s">
        <v>4</v>
      </c>
    </row>
    <row r="5" spans="1:4" ht="15">
      <c r="A5" s="3" t="s">
        <v>5</v>
      </c>
      <c r="D5" s="3">
        <v>10000</v>
      </c>
    </row>
    <row r="6" spans="1:3" ht="15">
      <c r="A6" s="3" t="s">
        <v>6</v>
      </c>
      <c r="B6" s="3">
        <v>190000000</v>
      </c>
      <c r="C6" s="3">
        <v>300000000</v>
      </c>
    </row>
    <row r="7" spans="1:3" ht="15">
      <c r="A7" s="3" t="s">
        <v>7</v>
      </c>
      <c r="B7" s="3">
        <f>C7</f>
        <v>55000000</v>
      </c>
      <c r="C7" s="3">
        <v>55000000</v>
      </c>
    </row>
    <row r="8" spans="1:3" ht="15">
      <c r="A8" s="3" t="s">
        <v>8</v>
      </c>
      <c r="B8" s="4">
        <f>B6/B7</f>
        <v>3.4545454545454546</v>
      </c>
      <c r="C8" s="4">
        <f>C6/C7</f>
        <v>5.454545454545454</v>
      </c>
    </row>
    <row r="9" spans="1:4" ht="15">
      <c r="A9" s="3" t="s">
        <v>9</v>
      </c>
      <c r="D9" s="3">
        <v>1000</v>
      </c>
    </row>
    <row r="10" spans="1:4" ht="15">
      <c r="A10" s="3" t="s">
        <v>10</v>
      </c>
      <c r="D10" s="5">
        <v>3000</v>
      </c>
    </row>
    <row r="11" spans="1:4" ht="15">
      <c r="A11" s="6" t="s">
        <v>11</v>
      </c>
      <c r="B11" s="3">
        <v>110000000</v>
      </c>
      <c r="C11" s="7" t="s">
        <v>12</v>
      </c>
      <c r="D11" s="5"/>
    </row>
    <row r="12" spans="1:5" ht="45">
      <c r="A12" s="8" t="s">
        <v>14</v>
      </c>
      <c r="D12" s="20">
        <v>900</v>
      </c>
      <c r="E12" s="9" t="s">
        <v>13</v>
      </c>
    </row>
    <row r="13" spans="1:5" ht="15">
      <c r="A13" s="8"/>
      <c r="D13" s="20"/>
      <c r="E13" s="9"/>
    </row>
    <row r="14" spans="2:7" ht="18.75">
      <c r="B14" s="24" t="s">
        <v>15</v>
      </c>
      <c r="C14" s="24"/>
      <c r="D14" s="24"/>
      <c r="E14" s="24"/>
      <c r="F14" s="24"/>
      <c r="G14" s="24"/>
    </row>
    <row r="15" spans="1:7" ht="30">
      <c r="A15" s="6" t="s">
        <v>16</v>
      </c>
      <c r="B15" s="11">
        <v>3</v>
      </c>
      <c r="C15" s="11">
        <v>4</v>
      </c>
      <c r="D15" s="11">
        <v>5</v>
      </c>
      <c r="E15" s="11">
        <v>5.5</v>
      </c>
      <c r="F15" s="11">
        <v>6</v>
      </c>
      <c r="G15" s="11">
        <v>6.5</v>
      </c>
    </row>
    <row r="16" spans="1:5" ht="15">
      <c r="A16" s="3" t="s">
        <v>17</v>
      </c>
      <c r="C16" s="12">
        <v>600</v>
      </c>
      <c r="D16" s="12">
        <v>600</v>
      </c>
      <c r="E16" s="12">
        <v>600</v>
      </c>
    </row>
    <row r="17" spans="1:5" ht="15">
      <c r="A17" s="3" t="s">
        <v>18</v>
      </c>
      <c r="B17" s="13">
        <v>700</v>
      </c>
      <c r="C17" s="13">
        <v>700</v>
      </c>
      <c r="D17" s="13">
        <v>700</v>
      </c>
      <c r="E17" s="13">
        <v>700</v>
      </c>
    </row>
    <row r="18" spans="1:7" ht="15">
      <c r="A18" s="3" t="s">
        <v>19</v>
      </c>
      <c r="C18" s="14">
        <v>800</v>
      </c>
      <c r="D18" s="14">
        <v>800</v>
      </c>
      <c r="E18" s="14">
        <v>800</v>
      </c>
      <c r="F18" s="14">
        <v>800</v>
      </c>
      <c r="G18" s="14">
        <v>800</v>
      </c>
    </row>
    <row r="19" spans="1:7" ht="15">
      <c r="A19" s="3" t="s">
        <v>20</v>
      </c>
      <c r="D19" s="15">
        <v>500</v>
      </c>
      <c r="E19" s="15">
        <v>500</v>
      </c>
      <c r="F19" s="15">
        <v>500</v>
      </c>
      <c r="G19" s="15">
        <v>500</v>
      </c>
    </row>
    <row r="20" spans="1:4" ht="15">
      <c r="A20" s="3" t="s">
        <v>21</v>
      </c>
      <c r="C20" s="16">
        <v>400</v>
      </c>
      <c r="D20" s="16">
        <v>400</v>
      </c>
    </row>
    <row r="21" spans="1:7" ht="15">
      <c r="A21" s="3" t="s">
        <v>22</v>
      </c>
      <c r="B21" s="17">
        <v>500</v>
      </c>
      <c r="C21" s="17">
        <v>500</v>
      </c>
      <c r="D21" s="17">
        <v>500</v>
      </c>
      <c r="E21" s="17">
        <v>500</v>
      </c>
      <c r="F21" s="17">
        <v>500</v>
      </c>
      <c r="G21" s="17">
        <v>500</v>
      </c>
    </row>
    <row r="22" spans="1:6" ht="15">
      <c r="A22" s="3" t="s">
        <v>23</v>
      </c>
      <c r="C22" s="18">
        <v>600</v>
      </c>
      <c r="D22" s="18">
        <v>600</v>
      </c>
      <c r="E22" s="18">
        <v>600</v>
      </c>
      <c r="F22" s="18">
        <v>600</v>
      </c>
    </row>
    <row r="23" s="21" customFormat="1" ht="15">
      <c r="A23" s="22" t="s">
        <v>24</v>
      </c>
    </row>
    <row r="24" s="21" customFormat="1" ht="15">
      <c r="A24" s="22" t="s">
        <v>33</v>
      </c>
    </row>
    <row r="26" ht="15">
      <c r="A26" s="10" t="s">
        <v>25</v>
      </c>
    </row>
    <row r="27" ht="15">
      <c r="A27" s="10" t="s">
        <v>26</v>
      </c>
    </row>
    <row r="28" ht="15">
      <c r="A28" s="10" t="s">
        <v>30</v>
      </c>
    </row>
    <row r="29" ht="15">
      <c r="A29" s="10" t="s">
        <v>27</v>
      </c>
    </row>
    <row r="30" ht="15">
      <c r="A30" s="10" t="s">
        <v>28</v>
      </c>
    </row>
    <row r="31" ht="15">
      <c r="A31" s="10" t="s">
        <v>29</v>
      </c>
    </row>
    <row r="32" ht="15">
      <c r="A32" s="19" t="s">
        <v>31</v>
      </c>
    </row>
    <row r="33" ht="15">
      <c r="A33" s="10" t="s">
        <v>32</v>
      </c>
    </row>
    <row r="34" ht="15">
      <c r="A34" s="10"/>
    </row>
  </sheetData>
  <sheetProtection/>
  <mergeCells count="2">
    <mergeCell ref="A3:D3"/>
    <mergeCell ref="B14:G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Mikhail Cherkasov</dc:creator>
  <cp:keywords/>
  <dc:description/>
  <cp:lastModifiedBy>Mikhail Cherkasov</cp:lastModifiedBy>
  <dcterms:created xsi:type="dcterms:W3CDTF">2013-02-01T16:18:49Z</dcterms:created>
  <dcterms:modified xsi:type="dcterms:W3CDTF">2015-11-25T07:01:22Z</dcterms:modified>
  <cp:category/>
  <cp:version/>
  <cp:contentType/>
  <cp:contentStatus/>
</cp:coreProperties>
</file>